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filterPrivacy="1" defaultThemeVersion="124226"/>
  <xr:revisionPtr revIDLastSave="0" documentId="13_ncr:1_{F8267C46-504E-4FCD-AEC1-1B3C503982D5}" xr6:coauthVersionLast="37" xr6:coauthVersionMax="37" xr10:uidLastSave="{00000000-0000-0000-0000-000000000000}"/>
  <bookViews>
    <workbookView xWindow="0" yWindow="0" windowWidth="25200" windowHeight="11625" xr2:uid="{00000000-000D-0000-FFFF-FFFF00000000}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7" i="1" l="1"/>
  <c r="O18" i="1"/>
  <c r="O19" i="1"/>
  <c r="O14" i="1"/>
  <c r="O12" i="1"/>
  <c r="O10" i="1"/>
  <c r="O8" i="1"/>
  <c r="O6" i="1"/>
  <c r="D36" i="1" l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C36" i="1"/>
  <c r="B49" i="1"/>
  <c r="B50" i="1"/>
  <c r="B48" i="1" l="1"/>
  <c r="B47" i="1"/>
  <c r="B46" i="1"/>
  <c r="B45" i="1"/>
  <c r="B44" i="1"/>
  <c r="B43" i="1"/>
  <c r="B42" i="1"/>
  <c r="B41" i="1"/>
  <c r="B40" i="1"/>
  <c r="B39" i="1"/>
  <c r="B38" i="1"/>
  <c r="C37" i="1"/>
  <c r="D37" i="1" s="1"/>
  <c r="E37" i="1" s="1"/>
  <c r="F37" i="1" l="1"/>
  <c r="G37" i="1" s="1"/>
  <c r="H37" i="1" s="1"/>
  <c r="I37" i="1" s="1"/>
  <c r="J37" i="1" s="1"/>
  <c r="K37" i="1" s="1"/>
  <c r="L37" i="1" s="1"/>
  <c r="M37" i="1" s="1"/>
  <c r="N37" i="1" s="1"/>
  <c r="B29" i="1" l="1"/>
  <c r="B31" i="1"/>
  <c r="B30" i="1"/>
  <c r="N18" i="1"/>
  <c r="C12" i="1"/>
  <c r="D12" i="1" s="1"/>
  <c r="E12" i="1" s="1"/>
  <c r="F12" i="1" s="1"/>
  <c r="G12" i="1" s="1"/>
  <c r="H12" i="1" s="1"/>
  <c r="I12" i="1" s="1"/>
  <c r="J12" i="1" s="1"/>
  <c r="K12" i="1" s="1"/>
  <c r="L12" i="1" s="1"/>
  <c r="M12" i="1" s="1"/>
  <c r="N12" i="1" s="1"/>
  <c r="C10" i="1"/>
  <c r="C8" i="1"/>
  <c r="B32" i="1" l="1"/>
  <c r="B28" i="1"/>
  <c r="B27" i="1"/>
  <c r="B26" i="1"/>
  <c r="B25" i="1"/>
  <c r="B24" i="1"/>
  <c r="B23" i="1"/>
  <c r="B22" i="1"/>
  <c r="B21" i="1"/>
  <c r="B20" i="1"/>
  <c r="M18" i="1"/>
  <c r="L18" i="1"/>
  <c r="K18" i="1"/>
  <c r="J18" i="1"/>
  <c r="I18" i="1"/>
  <c r="H18" i="1"/>
  <c r="G18" i="1"/>
  <c r="F18" i="1"/>
  <c r="E18" i="1"/>
  <c r="D18" i="1"/>
  <c r="C18" i="1"/>
  <c r="C19" i="1" s="1"/>
  <c r="C14" i="1"/>
  <c r="D14" i="1" s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D10" i="1"/>
  <c r="E10" i="1" s="1"/>
  <c r="F10" i="1" s="1"/>
  <c r="G10" i="1" s="1"/>
  <c r="H10" i="1" s="1"/>
  <c r="I10" i="1" s="1"/>
  <c r="J10" i="1" s="1"/>
  <c r="K10" i="1" s="1"/>
  <c r="L10" i="1" s="1"/>
  <c r="M10" i="1" s="1"/>
  <c r="N10" i="1" s="1"/>
  <c r="D8" i="1"/>
  <c r="E8" i="1" s="1"/>
  <c r="F8" i="1" s="1"/>
  <c r="G8" i="1" s="1"/>
  <c r="H8" i="1" s="1"/>
  <c r="I8" i="1" s="1"/>
  <c r="J8" i="1" s="1"/>
  <c r="K8" i="1" s="1"/>
  <c r="L8" i="1" s="1"/>
  <c r="M8" i="1" s="1"/>
  <c r="N8" i="1" s="1"/>
  <c r="M5" i="1"/>
  <c r="L5" i="1"/>
  <c r="H5" i="1"/>
  <c r="G5" i="1"/>
  <c r="F5" i="1"/>
  <c r="C5" i="1"/>
  <c r="C6" i="1" s="1"/>
  <c r="D6" i="1" s="1"/>
  <c r="E6" i="1" s="1"/>
  <c r="D19" i="1" l="1"/>
  <c r="E19" i="1"/>
  <c r="F19" i="1" s="1"/>
  <c r="G19" i="1" s="1"/>
  <c r="H19" i="1" s="1"/>
  <c r="I19" i="1" s="1"/>
  <c r="F6" i="1"/>
  <c r="G6" i="1" s="1"/>
  <c r="H6" i="1" s="1"/>
  <c r="I6" i="1" s="1"/>
  <c r="J6" i="1" s="1"/>
  <c r="K6" i="1" s="1"/>
  <c r="L6" i="1" s="1"/>
  <c r="M6" i="1" s="1"/>
  <c r="N6" i="1" s="1"/>
  <c r="J19" i="1"/>
  <c r="K19" i="1" s="1"/>
  <c r="L19" i="1" s="1"/>
  <c r="M19" i="1" s="1"/>
  <c r="N19" i="1" s="1"/>
</calcChain>
</file>

<file path=xl/sharedStrings.xml><?xml version="1.0" encoding="utf-8"?>
<sst xmlns="http://schemas.openxmlformats.org/spreadsheetml/2006/main" count="132" uniqueCount="37">
  <si>
    <t>機器種別・機器名</t>
    <rPh sb="0" eb="2">
      <t>キキ</t>
    </rPh>
    <rPh sb="2" eb="4">
      <t>シュベツ</t>
    </rPh>
    <rPh sb="5" eb="7">
      <t>キキ</t>
    </rPh>
    <rPh sb="7" eb="8">
      <t>メイ</t>
    </rPh>
    <phoneticPr fontId="1"/>
  </si>
  <si>
    <t>2012年度</t>
    <rPh sb="4" eb="6">
      <t>ネンド</t>
    </rPh>
    <phoneticPr fontId="1"/>
  </si>
  <si>
    <t>2013年度</t>
    <rPh sb="4" eb="5">
      <t>ネン</t>
    </rPh>
    <rPh sb="5" eb="6">
      <t>ド</t>
    </rPh>
    <phoneticPr fontId="1"/>
  </si>
  <si>
    <t>2014年度</t>
    <rPh sb="4" eb="6">
      <t>ネンド</t>
    </rPh>
    <phoneticPr fontId="1"/>
  </si>
  <si>
    <t>2015年度</t>
    <rPh sb="4" eb="6">
      <t>ネンド</t>
    </rPh>
    <phoneticPr fontId="1"/>
  </si>
  <si>
    <t>2016年度</t>
    <rPh sb="4" eb="6">
      <t>ネンド</t>
    </rPh>
    <phoneticPr fontId="1"/>
  </si>
  <si>
    <t>2017年度</t>
    <rPh sb="4" eb="6">
      <t>ネンド</t>
    </rPh>
    <phoneticPr fontId="1"/>
  </si>
  <si>
    <t>2018年度</t>
    <rPh sb="4" eb="6">
      <t>ネンド</t>
    </rPh>
    <phoneticPr fontId="1"/>
  </si>
  <si>
    <t>2019年度</t>
    <rPh sb="4" eb="6">
      <t>ネンド</t>
    </rPh>
    <phoneticPr fontId="1"/>
  </si>
  <si>
    <t>2020年度</t>
    <rPh sb="4" eb="6">
      <t>ネンド</t>
    </rPh>
    <phoneticPr fontId="1"/>
  </si>
  <si>
    <t>上期</t>
    <rPh sb="0" eb="2">
      <t>カミキ</t>
    </rPh>
    <phoneticPr fontId="1"/>
  </si>
  <si>
    <t>下期</t>
    <rPh sb="0" eb="2">
      <t>シモキ</t>
    </rPh>
    <phoneticPr fontId="1"/>
  </si>
  <si>
    <t>ECHONET Lite認証機器（全体）</t>
    <rPh sb="12" eb="14">
      <t>ニンショウ</t>
    </rPh>
    <rPh sb="14" eb="16">
      <t>キキ</t>
    </rPh>
    <rPh sb="17" eb="19">
      <t>ゼンタイ</t>
    </rPh>
    <phoneticPr fontId="1"/>
  </si>
  <si>
    <t>累計</t>
    <rPh sb="0" eb="2">
      <t>ルイケイ</t>
    </rPh>
    <phoneticPr fontId="1"/>
  </si>
  <si>
    <t>フルECHONET Lite機器</t>
    <rPh sb="14" eb="16">
      <t>キキ</t>
    </rPh>
    <phoneticPr fontId="1"/>
  </si>
  <si>
    <t>ECHONET Lite レディー機器</t>
    <rPh sb="17" eb="19">
      <t>キキ</t>
    </rPh>
    <phoneticPr fontId="1"/>
  </si>
  <si>
    <t>AIF認証取得機器（全体）</t>
    <rPh sb="3" eb="5">
      <t>ニンショウ</t>
    </rPh>
    <rPh sb="5" eb="7">
      <t>シュトク</t>
    </rPh>
    <rPh sb="7" eb="9">
      <t>キキ</t>
    </rPh>
    <rPh sb="10" eb="12">
      <t>ゼンタイ</t>
    </rPh>
    <phoneticPr fontId="1"/>
  </si>
  <si>
    <t>低圧スマート電力量メータ</t>
    <rPh sb="0" eb="2">
      <t>テイアツ</t>
    </rPh>
    <rPh sb="6" eb="8">
      <t>デンリョク</t>
    </rPh>
    <rPh sb="8" eb="9">
      <t>リョウ</t>
    </rPh>
    <phoneticPr fontId="1"/>
  </si>
  <si>
    <t>高圧スマート電力量メータ</t>
    <rPh sb="0" eb="2">
      <t>コウアツ</t>
    </rPh>
    <rPh sb="6" eb="8">
      <t>デンリョク</t>
    </rPh>
    <rPh sb="8" eb="9">
      <t>リョウ</t>
    </rPh>
    <phoneticPr fontId="1"/>
  </si>
  <si>
    <t>HP給湯器</t>
    <rPh sb="2" eb="5">
      <t>キュウトウキ</t>
    </rPh>
    <phoneticPr fontId="1"/>
  </si>
  <si>
    <t>家庭用エアコン</t>
    <rPh sb="0" eb="3">
      <t>カテイヨウ</t>
    </rPh>
    <phoneticPr fontId="1"/>
  </si>
  <si>
    <t>住宅用太陽光発電</t>
    <rPh sb="0" eb="3">
      <t>ジュウタクヨウ</t>
    </rPh>
    <rPh sb="3" eb="6">
      <t>タイヨウコウ</t>
    </rPh>
    <rPh sb="6" eb="8">
      <t>ハツデン</t>
    </rPh>
    <phoneticPr fontId="1"/>
  </si>
  <si>
    <t>瞬間式給湯器</t>
    <rPh sb="0" eb="2">
      <t>シュンカン</t>
    </rPh>
    <rPh sb="2" eb="3">
      <t>シキ</t>
    </rPh>
    <rPh sb="3" eb="6">
      <t>キュウトウキ</t>
    </rPh>
    <phoneticPr fontId="1"/>
  </si>
  <si>
    <t>蓄電池</t>
    <rPh sb="0" eb="3">
      <t>チクデンチ</t>
    </rPh>
    <phoneticPr fontId="1"/>
  </si>
  <si>
    <t>業務用ショーケース</t>
    <rPh sb="0" eb="3">
      <t>ギョウムヨウ</t>
    </rPh>
    <phoneticPr fontId="1"/>
  </si>
  <si>
    <t>AIF認証取得コントローラ（全体）</t>
    <rPh sb="3" eb="5">
      <t>ニンショウ</t>
    </rPh>
    <rPh sb="5" eb="7">
      <t>シュトク</t>
    </rPh>
    <rPh sb="14" eb="16">
      <t>ゼンタイ</t>
    </rPh>
    <phoneticPr fontId="1"/>
  </si>
  <si>
    <t>燃料電池</t>
    <rPh sb="0" eb="2">
      <t>ネンリョウ</t>
    </rPh>
    <rPh sb="2" eb="4">
      <t>デンチ</t>
    </rPh>
    <phoneticPr fontId="1"/>
  </si>
  <si>
    <t>（単位：認証取得件数）</t>
    <rPh sb="1" eb="3">
      <t>タンイ</t>
    </rPh>
    <rPh sb="4" eb="6">
      <t>ニンショウ</t>
    </rPh>
    <rPh sb="6" eb="8">
      <t>シュトク</t>
    </rPh>
    <rPh sb="8" eb="10">
      <t>ケンスウ</t>
    </rPh>
    <phoneticPr fontId="1"/>
  </si>
  <si>
    <t>ECHONET Liteミドルウェアアダプタ</t>
    <phoneticPr fontId="1"/>
  </si>
  <si>
    <t>ECHONET Liteソフトウェア</t>
    <phoneticPr fontId="1"/>
  </si>
  <si>
    <t>ECHONET Lite規格およびAIF仕様適合性認証の取得件数の推移</t>
    <rPh sb="12" eb="14">
      <t>キカク</t>
    </rPh>
    <rPh sb="20" eb="22">
      <t>シヨウ</t>
    </rPh>
    <rPh sb="22" eb="25">
      <t>テキゴウセイ</t>
    </rPh>
    <rPh sb="25" eb="27">
      <t>ニンショウ</t>
    </rPh>
    <rPh sb="28" eb="30">
      <t>シュトク</t>
    </rPh>
    <rPh sb="30" eb="32">
      <t>ケンスウ</t>
    </rPh>
    <rPh sb="33" eb="35">
      <t>スイイ</t>
    </rPh>
    <phoneticPr fontId="1"/>
  </si>
  <si>
    <t>照明システム</t>
    <rPh sb="0" eb="2">
      <t>ショウメイ</t>
    </rPh>
    <phoneticPr fontId="1"/>
  </si>
  <si>
    <t>業務用エアコン</t>
    <rPh sb="0" eb="3">
      <t>ギョウムヨウ</t>
    </rPh>
    <phoneticPr fontId="1"/>
  </si>
  <si>
    <t>電気温水器</t>
    <rPh sb="0" eb="2">
      <t>デンキ</t>
    </rPh>
    <rPh sb="2" eb="5">
      <t>オンスイキ</t>
    </rPh>
    <phoneticPr fontId="1"/>
  </si>
  <si>
    <t>EV充放電器</t>
    <rPh sb="2" eb="5">
      <t>ジュウホウデン</t>
    </rPh>
    <rPh sb="5" eb="6">
      <t>キ</t>
    </rPh>
    <phoneticPr fontId="1"/>
  </si>
  <si>
    <t>照明機器（一般照明）</t>
    <rPh sb="2" eb="4">
      <t>キキ</t>
    </rPh>
    <rPh sb="5" eb="7">
      <t>イッパン</t>
    </rPh>
    <rPh sb="7" eb="9">
      <t>ショウメイ</t>
    </rPh>
    <phoneticPr fontId="1"/>
  </si>
  <si>
    <t>照明機器（単機能照明）</t>
    <rPh sb="0" eb="2">
      <t>ショウメイ</t>
    </rPh>
    <rPh sb="2" eb="4">
      <t>キキ</t>
    </rPh>
    <rPh sb="5" eb="8">
      <t>タンキノウ</t>
    </rPh>
    <rPh sb="8" eb="10">
      <t>ショウメイ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</si>
</sst>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3" fillId="2" borderId="14" xfId="0" applyFont="1" applyFill="1" applyBorder="1" applyAlignment="1">
      <alignment horizontal="center" vertical="center"/>
    </xf>
    <xf numFmtId="0" fontId="2" fillId="2" borderId="15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21" xfId="0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Fill="1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13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16" xfId="0" applyBorder="1">
      <alignment vertical="center"/>
    </xf>
    <xf numFmtId="0" fontId="0" fillId="0" borderId="32" xfId="0" applyBorder="1">
      <alignment vertical="center"/>
    </xf>
    <xf numFmtId="0" fontId="3" fillId="2" borderId="31" xfId="0" applyFont="1" applyFill="1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0" xfId="0" applyBorder="1">
      <alignment vertical="center"/>
    </xf>
    <xf numFmtId="0" fontId="0" fillId="0" borderId="13" xfId="0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2"/>
  <sheetViews>
    <sheetView tabSelected="1" zoomScale="80" zoomScaleNormal="80" workbookViewId="0">
      <selection activeCell="F17" sqref="F17"/>
    </sheetView>
  </sheetViews>
  <sheetFormatPr defaultRowHeight="13.5" x14ac:dyDescent="0.15"/>
  <cols>
    <col min="1" max="1" width="32.75" customWidth="1"/>
  </cols>
  <sheetData>
    <row r="1" spans="1:20" x14ac:dyDescent="0.15">
      <c r="A1" t="s">
        <v>30</v>
      </c>
    </row>
    <row r="2" spans="1:20" ht="14.25" thickBot="1" x14ac:dyDescent="0.2">
      <c r="R2" s="48" t="s">
        <v>27</v>
      </c>
      <c r="S2" s="48"/>
      <c r="T2" s="48"/>
    </row>
    <row r="3" spans="1:20" x14ac:dyDescent="0.15">
      <c r="A3" s="43" t="s">
        <v>0</v>
      </c>
      <c r="B3" s="56"/>
      <c r="C3" s="47" t="s">
        <v>1</v>
      </c>
      <c r="D3" s="39"/>
      <c r="E3" s="39" t="s">
        <v>2</v>
      </c>
      <c r="F3" s="39"/>
      <c r="G3" s="39" t="s">
        <v>3</v>
      </c>
      <c r="H3" s="39"/>
      <c r="I3" s="39" t="s">
        <v>4</v>
      </c>
      <c r="J3" s="39"/>
      <c r="K3" s="39" t="s">
        <v>5</v>
      </c>
      <c r="L3" s="39"/>
      <c r="M3" s="50" t="s">
        <v>6</v>
      </c>
      <c r="N3" s="51"/>
      <c r="O3" s="39" t="s">
        <v>7</v>
      </c>
      <c r="P3" s="39"/>
      <c r="Q3" s="39" t="s">
        <v>8</v>
      </c>
      <c r="R3" s="39"/>
      <c r="S3" s="39" t="s">
        <v>9</v>
      </c>
      <c r="T3" s="40"/>
    </row>
    <row r="4" spans="1:20" x14ac:dyDescent="0.15">
      <c r="A4" s="44"/>
      <c r="B4" s="57"/>
      <c r="C4" s="1" t="s">
        <v>10</v>
      </c>
      <c r="D4" s="2" t="s">
        <v>11</v>
      </c>
      <c r="E4" s="2" t="s">
        <v>10</v>
      </c>
      <c r="F4" s="2" t="s">
        <v>11</v>
      </c>
      <c r="G4" s="2" t="s">
        <v>10</v>
      </c>
      <c r="H4" s="2" t="s">
        <v>11</v>
      </c>
      <c r="I4" s="2" t="s">
        <v>10</v>
      </c>
      <c r="J4" s="2" t="s">
        <v>11</v>
      </c>
      <c r="K4" s="2" t="s">
        <v>10</v>
      </c>
      <c r="L4" s="2" t="s">
        <v>11</v>
      </c>
      <c r="M4" s="2" t="s">
        <v>10</v>
      </c>
      <c r="N4" s="2" t="s">
        <v>11</v>
      </c>
      <c r="O4" s="2" t="s">
        <v>10</v>
      </c>
      <c r="P4" s="2" t="s">
        <v>11</v>
      </c>
      <c r="Q4" s="2" t="s">
        <v>10</v>
      </c>
      <c r="R4" s="2" t="s">
        <v>11</v>
      </c>
      <c r="S4" s="2" t="s">
        <v>10</v>
      </c>
      <c r="T4" s="3" t="s">
        <v>11</v>
      </c>
    </row>
    <row r="5" spans="1:20" x14ac:dyDescent="0.15">
      <c r="A5" s="41" t="s">
        <v>12</v>
      </c>
      <c r="B5" s="4"/>
      <c r="C5" s="5">
        <f>C7+C9+C11+C13</f>
        <v>22</v>
      </c>
      <c r="D5" s="6">
        <v>39</v>
      </c>
      <c r="E5" s="6">
        <v>32</v>
      </c>
      <c r="F5" s="6">
        <f t="shared" ref="F5:M5" si="0">F7+F9+F11+F13</f>
        <v>60</v>
      </c>
      <c r="G5" s="6">
        <f t="shared" si="0"/>
        <v>43</v>
      </c>
      <c r="H5" s="6">
        <f t="shared" si="0"/>
        <v>81</v>
      </c>
      <c r="I5" s="6">
        <v>42</v>
      </c>
      <c r="J5" s="6">
        <v>51</v>
      </c>
      <c r="K5" s="6">
        <v>48</v>
      </c>
      <c r="L5" s="6">
        <f t="shared" si="0"/>
        <v>46</v>
      </c>
      <c r="M5" s="6">
        <f t="shared" si="0"/>
        <v>63</v>
      </c>
      <c r="N5" s="6">
        <v>48</v>
      </c>
      <c r="O5" s="6">
        <v>65</v>
      </c>
      <c r="P5" s="6"/>
      <c r="Q5" s="6"/>
      <c r="R5" s="6"/>
      <c r="S5" s="6"/>
      <c r="T5" s="7"/>
    </row>
    <row r="6" spans="1:20" x14ac:dyDescent="0.15">
      <c r="A6" s="42"/>
      <c r="B6" s="4" t="s">
        <v>13</v>
      </c>
      <c r="C6" s="5">
        <f>C5</f>
        <v>22</v>
      </c>
      <c r="D6" s="6">
        <f>C6+D5</f>
        <v>61</v>
      </c>
      <c r="E6" s="6">
        <f>D6+E5</f>
        <v>93</v>
      </c>
      <c r="F6" s="6">
        <f>E6+F5</f>
        <v>153</v>
      </c>
      <c r="G6" s="6">
        <f t="shared" ref="G6:O6" si="1">F6+G5</f>
        <v>196</v>
      </c>
      <c r="H6" s="6">
        <f t="shared" si="1"/>
        <v>277</v>
      </c>
      <c r="I6" s="6">
        <f t="shared" si="1"/>
        <v>319</v>
      </c>
      <c r="J6" s="6">
        <f t="shared" si="1"/>
        <v>370</v>
      </c>
      <c r="K6" s="6">
        <f t="shared" si="1"/>
        <v>418</v>
      </c>
      <c r="L6" s="6">
        <f t="shared" si="1"/>
        <v>464</v>
      </c>
      <c r="M6" s="6">
        <f t="shared" si="1"/>
        <v>527</v>
      </c>
      <c r="N6" s="6">
        <f t="shared" si="1"/>
        <v>575</v>
      </c>
      <c r="O6" s="6">
        <f t="shared" si="1"/>
        <v>640</v>
      </c>
      <c r="P6" s="6"/>
      <c r="Q6" s="6"/>
      <c r="R6" s="6"/>
      <c r="S6" s="6"/>
      <c r="T6" s="7"/>
    </row>
    <row r="7" spans="1:20" x14ac:dyDescent="0.15">
      <c r="A7" s="52" t="s">
        <v>14</v>
      </c>
      <c r="B7" s="8"/>
      <c r="C7" s="9">
        <v>17</v>
      </c>
      <c r="D7" s="2">
        <v>39</v>
      </c>
      <c r="E7" s="2">
        <v>23</v>
      </c>
      <c r="F7" s="2">
        <v>56</v>
      </c>
      <c r="G7" s="2">
        <v>30</v>
      </c>
      <c r="H7" s="2">
        <v>76</v>
      </c>
      <c r="I7" s="9">
        <v>39</v>
      </c>
      <c r="J7" s="9">
        <v>47</v>
      </c>
      <c r="K7" s="9">
        <v>44</v>
      </c>
      <c r="L7" s="9">
        <v>43</v>
      </c>
      <c r="M7" s="9">
        <v>59</v>
      </c>
      <c r="N7" s="9">
        <v>47</v>
      </c>
      <c r="O7" s="9">
        <v>65</v>
      </c>
      <c r="P7" s="9"/>
      <c r="Q7" s="9"/>
      <c r="R7" s="9"/>
      <c r="S7" s="9"/>
      <c r="T7" s="3"/>
    </row>
    <row r="8" spans="1:20" x14ac:dyDescent="0.15">
      <c r="A8" s="53"/>
      <c r="B8" s="10" t="s">
        <v>13</v>
      </c>
      <c r="C8" s="11">
        <f>C7</f>
        <v>17</v>
      </c>
      <c r="D8" s="12">
        <f>C8+D7</f>
        <v>56</v>
      </c>
      <c r="E8" s="12">
        <f t="shared" ref="E8:O8" si="2">D8+E7</f>
        <v>79</v>
      </c>
      <c r="F8" s="12">
        <f t="shared" si="2"/>
        <v>135</v>
      </c>
      <c r="G8" s="12">
        <f t="shared" si="2"/>
        <v>165</v>
      </c>
      <c r="H8" s="12">
        <f t="shared" si="2"/>
        <v>241</v>
      </c>
      <c r="I8" s="12">
        <f t="shared" si="2"/>
        <v>280</v>
      </c>
      <c r="J8" s="12">
        <f t="shared" si="2"/>
        <v>327</v>
      </c>
      <c r="K8" s="12">
        <f t="shared" si="2"/>
        <v>371</v>
      </c>
      <c r="L8" s="12">
        <f t="shared" si="2"/>
        <v>414</v>
      </c>
      <c r="M8" s="12">
        <f t="shared" si="2"/>
        <v>473</v>
      </c>
      <c r="N8" s="12">
        <f t="shared" si="2"/>
        <v>520</v>
      </c>
      <c r="O8" s="12">
        <f t="shared" si="2"/>
        <v>585</v>
      </c>
      <c r="P8" s="11"/>
      <c r="Q8" s="11"/>
      <c r="R8" s="11"/>
      <c r="S8" s="11"/>
      <c r="T8" s="13"/>
    </row>
    <row r="9" spans="1:20" x14ac:dyDescent="0.15">
      <c r="A9" s="52" t="s">
        <v>15</v>
      </c>
      <c r="B9" s="8"/>
      <c r="C9" s="9">
        <v>1</v>
      </c>
      <c r="D9" s="2"/>
      <c r="E9" s="2">
        <v>3</v>
      </c>
      <c r="F9" s="2"/>
      <c r="G9" s="2">
        <v>5</v>
      </c>
      <c r="H9" s="2">
        <v>1</v>
      </c>
      <c r="I9" s="2">
        <v>2</v>
      </c>
      <c r="J9" s="2">
        <v>1</v>
      </c>
      <c r="K9" s="2">
        <v>2</v>
      </c>
      <c r="L9" s="2">
        <v>1</v>
      </c>
      <c r="M9" s="2">
        <v>2</v>
      </c>
      <c r="N9" s="2">
        <v>1</v>
      </c>
      <c r="O9" s="2"/>
      <c r="P9" s="2"/>
      <c r="Q9" s="2"/>
      <c r="R9" s="2"/>
      <c r="S9" s="2"/>
      <c r="T9" s="3"/>
    </row>
    <row r="10" spans="1:20" x14ac:dyDescent="0.15">
      <c r="A10" s="53"/>
      <c r="B10" s="10" t="s">
        <v>13</v>
      </c>
      <c r="C10" s="11">
        <f>C9</f>
        <v>1</v>
      </c>
      <c r="D10" s="12">
        <f>C10+D9</f>
        <v>1</v>
      </c>
      <c r="E10" s="12">
        <f t="shared" ref="E10:O10" si="3">D10+E9</f>
        <v>4</v>
      </c>
      <c r="F10" s="12">
        <f t="shared" si="3"/>
        <v>4</v>
      </c>
      <c r="G10" s="12">
        <f t="shared" si="3"/>
        <v>9</v>
      </c>
      <c r="H10" s="12">
        <f t="shared" si="3"/>
        <v>10</v>
      </c>
      <c r="I10" s="12">
        <f t="shared" si="3"/>
        <v>12</v>
      </c>
      <c r="J10" s="12">
        <f t="shared" si="3"/>
        <v>13</v>
      </c>
      <c r="K10" s="12">
        <f t="shared" si="3"/>
        <v>15</v>
      </c>
      <c r="L10" s="12">
        <f t="shared" si="3"/>
        <v>16</v>
      </c>
      <c r="M10" s="12">
        <f t="shared" si="3"/>
        <v>18</v>
      </c>
      <c r="N10" s="12">
        <f t="shared" si="3"/>
        <v>19</v>
      </c>
      <c r="O10" s="12">
        <f t="shared" si="3"/>
        <v>19</v>
      </c>
      <c r="P10" s="11"/>
      <c r="Q10" s="11"/>
      <c r="R10" s="11"/>
      <c r="S10" s="11"/>
      <c r="T10" s="13"/>
    </row>
    <row r="11" spans="1:20" x14ac:dyDescent="0.15">
      <c r="A11" s="52" t="s">
        <v>28</v>
      </c>
      <c r="B11" s="8"/>
      <c r="C11" s="9">
        <v>4</v>
      </c>
      <c r="D11" s="2"/>
      <c r="E11" s="2">
        <v>1</v>
      </c>
      <c r="F11" s="2">
        <v>3</v>
      </c>
      <c r="G11" s="2">
        <v>4</v>
      </c>
      <c r="H11" s="2">
        <v>1</v>
      </c>
      <c r="I11" s="9">
        <v>1</v>
      </c>
      <c r="J11" s="9">
        <v>2</v>
      </c>
      <c r="K11" s="9">
        <v>1</v>
      </c>
      <c r="L11" s="9">
        <v>1</v>
      </c>
      <c r="M11" s="9">
        <v>1</v>
      </c>
      <c r="N11" s="9"/>
      <c r="O11" s="9"/>
      <c r="P11" s="9"/>
      <c r="Q11" s="9"/>
      <c r="R11" s="9"/>
      <c r="S11" s="9"/>
      <c r="T11" s="3"/>
    </row>
    <row r="12" spans="1:20" x14ac:dyDescent="0.15">
      <c r="A12" s="53"/>
      <c r="B12" s="10" t="s">
        <v>13</v>
      </c>
      <c r="C12" s="11">
        <f>C11</f>
        <v>4</v>
      </c>
      <c r="D12" s="12">
        <f t="shared" ref="D12:O12" si="4">C12+D11</f>
        <v>4</v>
      </c>
      <c r="E12" s="12">
        <f t="shared" si="4"/>
        <v>5</v>
      </c>
      <c r="F12" s="12">
        <f t="shared" si="4"/>
        <v>8</v>
      </c>
      <c r="G12" s="12">
        <f t="shared" si="4"/>
        <v>12</v>
      </c>
      <c r="H12" s="12">
        <f t="shared" si="4"/>
        <v>13</v>
      </c>
      <c r="I12" s="12">
        <f t="shared" si="4"/>
        <v>14</v>
      </c>
      <c r="J12" s="12">
        <f t="shared" si="4"/>
        <v>16</v>
      </c>
      <c r="K12" s="12">
        <f t="shared" si="4"/>
        <v>17</v>
      </c>
      <c r="L12" s="12">
        <f t="shared" si="4"/>
        <v>18</v>
      </c>
      <c r="M12" s="12">
        <f t="shared" si="4"/>
        <v>19</v>
      </c>
      <c r="N12" s="12">
        <f t="shared" si="4"/>
        <v>19</v>
      </c>
      <c r="O12" s="12">
        <f t="shared" si="4"/>
        <v>19</v>
      </c>
      <c r="P12" s="11"/>
      <c r="Q12" s="11"/>
      <c r="R12" s="11"/>
      <c r="S12" s="11"/>
      <c r="T12" s="13"/>
    </row>
    <row r="13" spans="1:20" x14ac:dyDescent="0.15">
      <c r="A13" s="54" t="s">
        <v>29</v>
      </c>
      <c r="B13" s="8"/>
      <c r="C13" s="9"/>
      <c r="D13" s="2"/>
      <c r="E13" s="2">
        <v>5</v>
      </c>
      <c r="F13" s="2">
        <v>1</v>
      </c>
      <c r="G13" s="2">
        <v>4</v>
      </c>
      <c r="H13" s="2">
        <v>3</v>
      </c>
      <c r="I13" s="2"/>
      <c r="J13" s="2">
        <v>1</v>
      </c>
      <c r="K13" s="2">
        <v>1</v>
      </c>
      <c r="L13" s="2">
        <v>1</v>
      </c>
      <c r="M13" s="2">
        <v>1</v>
      </c>
      <c r="N13" s="2"/>
      <c r="O13" s="2"/>
      <c r="P13" s="2"/>
      <c r="Q13" s="2"/>
      <c r="R13" s="2"/>
      <c r="S13" s="2"/>
      <c r="T13" s="3"/>
    </row>
    <row r="14" spans="1:20" ht="14.25" thickBot="1" x14ac:dyDescent="0.2">
      <c r="A14" s="55"/>
      <c r="B14" s="14" t="s">
        <v>13</v>
      </c>
      <c r="C14" s="15">
        <f>C122</f>
        <v>0</v>
      </c>
      <c r="D14" s="16">
        <f t="shared" ref="D14:O14" si="5">C14+D13</f>
        <v>0</v>
      </c>
      <c r="E14" s="16">
        <f t="shared" si="5"/>
        <v>5</v>
      </c>
      <c r="F14" s="16">
        <f t="shared" si="5"/>
        <v>6</v>
      </c>
      <c r="G14" s="16">
        <f t="shared" si="5"/>
        <v>10</v>
      </c>
      <c r="H14" s="16">
        <f t="shared" si="5"/>
        <v>13</v>
      </c>
      <c r="I14" s="16">
        <f t="shared" si="5"/>
        <v>13</v>
      </c>
      <c r="J14" s="16">
        <f t="shared" si="5"/>
        <v>14</v>
      </c>
      <c r="K14" s="16">
        <f t="shared" si="5"/>
        <v>15</v>
      </c>
      <c r="L14" s="16">
        <f t="shared" si="5"/>
        <v>16</v>
      </c>
      <c r="M14" s="16">
        <f t="shared" si="5"/>
        <v>17</v>
      </c>
      <c r="N14" s="16">
        <f t="shared" si="5"/>
        <v>17</v>
      </c>
      <c r="O14" s="16">
        <f t="shared" si="5"/>
        <v>17</v>
      </c>
      <c r="P14" s="16"/>
      <c r="Q14" s="16"/>
      <c r="R14" s="16"/>
      <c r="S14" s="16"/>
      <c r="T14" s="17"/>
    </row>
    <row r="15" spans="1:20" ht="14.25" thickBot="1" x14ac:dyDescent="0.2">
      <c r="R15" s="48" t="s">
        <v>27</v>
      </c>
      <c r="S15" s="48"/>
      <c r="T15" s="48"/>
    </row>
    <row r="16" spans="1:20" x14ac:dyDescent="0.15">
      <c r="A16" s="43" t="s">
        <v>0</v>
      </c>
      <c r="B16" s="56" t="s">
        <v>13</v>
      </c>
      <c r="C16" s="47" t="s">
        <v>1</v>
      </c>
      <c r="D16" s="39"/>
      <c r="E16" s="39" t="s">
        <v>2</v>
      </c>
      <c r="F16" s="39"/>
      <c r="G16" s="39" t="s">
        <v>3</v>
      </c>
      <c r="H16" s="39"/>
      <c r="I16" s="39" t="s">
        <v>4</v>
      </c>
      <c r="J16" s="39"/>
      <c r="K16" s="39" t="s">
        <v>5</v>
      </c>
      <c r="L16" s="39"/>
      <c r="M16" s="50" t="s">
        <v>6</v>
      </c>
      <c r="N16" s="51"/>
      <c r="O16" s="39" t="s">
        <v>7</v>
      </c>
      <c r="P16" s="39"/>
      <c r="Q16" s="39" t="s">
        <v>8</v>
      </c>
      <c r="R16" s="39"/>
      <c r="S16" s="39" t="s">
        <v>9</v>
      </c>
      <c r="T16" s="40"/>
    </row>
    <row r="17" spans="1:20" x14ac:dyDescent="0.15">
      <c r="A17" s="44"/>
      <c r="B17" s="57"/>
      <c r="C17" s="1" t="s">
        <v>10</v>
      </c>
      <c r="D17" s="2" t="s">
        <v>11</v>
      </c>
      <c r="E17" s="2" t="s">
        <v>10</v>
      </c>
      <c r="F17" s="2" t="s">
        <v>11</v>
      </c>
      <c r="G17" s="2" t="s">
        <v>10</v>
      </c>
      <c r="H17" s="2" t="s">
        <v>11</v>
      </c>
      <c r="I17" s="2" t="s">
        <v>10</v>
      </c>
      <c r="J17" s="2" t="s">
        <v>11</v>
      </c>
      <c r="K17" s="2" t="s">
        <v>10</v>
      </c>
      <c r="L17" s="2" t="s">
        <v>11</v>
      </c>
      <c r="M17" s="2" t="s">
        <v>10</v>
      </c>
      <c r="N17" s="2" t="s">
        <v>11</v>
      </c>
      <c r="O17" s="2" t="s">
        <v>10</v>
      </c>
      <c r="P17" s="2" t="s">
        <v>11</v>
      </c>
      <c r="Q17" s="2" t="s">
        <v>10</v>
      </c>
      <c r="R17" s="2" t="s">
        <v>11</v>
      </c>
      <c r="S17" s="2" t="s">
        <v>10</v>
      </c>
      <c r="T17" s="3" t="s">
        <v>11</v>
      </c>
    </row>
    <row r="18" spans="1:20" x14ac:dyDescent="0.15">
      <c r="A18" s="41" t="s">
        <v>16</v>
      </c>
      <c r="B18" s="18"/>
      <c r="C18" s="19">
        <f t="shared" ref="C18:O18" si="6">SUM(C20:C33)</f>
        <v>0</v>
      </c>
      <c r="D18" s="6">
        <f t="shared" si="6"/>
        <v>0</v>
      </c>
      <c r="E18" s="6">
        <f t="shared" si="6"/>
        <v>0</v>
      </c>
      <c r="F18" s="6">
        <f t="shared" si="6"/>
        <v>0</v>
      </c>
      <c r="G18" s="6">
        <f t="shared" si="6"/>
        <v>2</v>
      </c>
      <c r="H18" s="6">
        <f t="shared" si="6"/>
        <v>9</v>
      </c>
      <c r="I18" s="6">
        <f t="shared" si="6"/>
        <v>7</v>
      </c>
      <c r="J18" s="6">
        <f t="shared" si="6"/>
        <v>12</v>
      </c>
      <c r="K18" s="6">
        <f t="shared" si="6"/>
        <v>6</v>
      </c>
      <c r="L18" s="6">
        <f t="shared" si="6"/>
        <v>19</v>
      </c>
      <c r="M18" s="6">
        <f t="shared" si="6"/>
        <v>35</v>
      </c>
      <c r="N18" s="6">
        <f t="shared" si="6"/>
        <v>40</v>
      </c>
      <c r="O18" s="6">
        <f t="shared" si="6"/>
        <v>29</v>
      </c>
      <c r="P18" s="6"/>
      <c r="Q18" s="6"/>
      <c r="R18" s="6"/>
      <c r="S18" s="6"/>
      <c r="T18" s="7"/>
    </row>
    <row r="19" spans="1:20" x14ac:dyDescent="0.15">
      <c r="A19" s="42"/>
      <c r="B19" s="4" t="s">
        <v>13</v>
      </c>
      <c r="C19" s="19">
        <f>C18</f>
        <v>0</v>
      </c>
      <c r="D19" s="6">
        <f>C19+D18</f>
        <v>0</v>
      </c>
      <c r="E19" s="6">
        <f t="shared" ref="E19:O19" si="7">D19+E18</f>
        <v>0</v>
      </c>
      <c r="F19" s="6">
        <f t="shared" si="7"/>
        <v>0</v>
      </c>
      <c r="G19" s="6">
        <f t="shared" si="7"/>
        <v>2</v>
      </c>
      <c r="H19" s="6">
        <f t="shared" si="7"/>
        <v>11</v>
      </c>
      <c r="I19" s="6">
        <f t="shared" si="7"/>
        <v>18</v>
      </c>
      <c r="J19" s="6">
        <f t="shared" si="7"/>
        <v>30</v>
      </c>
      <c r="K19" s="6">
        <f t="shared" si="7"/>
        <v>36</v>
      </c>
      <c r="L19" s="6">
        <f t="shared" si="7"/>
        <v>55</v>
      </c>
      <c r="M19" s="6">
        <f t="shared" si="7"/>
        <v>90</v>
      </c>
      <c r="N19" s="6">
        <f t="shared" si="7"/>
        <v>130</v>
      </c>
      <c r="O19" s="6">
        <f t="shared" si="7"/>
        <v>159</v>
      </c>
      <c r="P19" s="6"/>
      <c r="Q19" s="6"/>
      <c r="R19" s="6"/>
      <c r="S19" s="6"/>
      <c r="T19" s="7"/>
    </row>
    <row r="20" spans="1:20" x14ac:dyDescent="0.15">
      <c r="A20" s="20" t="s">
        <v>17</v>
      </c>
      <c r="B20" s="8">
        <f>SUM(G20:T20)</f>
        <v>35</v>
      </c>
      <c r="C20" s="1"/>
      <c r="D20" s="2"/>
      <c r="E20" s="2"/>
      <c r="F20" s="2"/>
      <c r="G20" s="2">
        <v>2</v>
      </c>
      <c r="H20" s="2">
        <v>9</v>
      </c>
      <c r="I20" s="2">
        <v>7</v>
      </c>
      <c r="J20" s="2">
        <v>2</v>
      </c>
      <c r="K20" s="2">
        <v>3</v>
      </c>
      <c r="L20" s="2">
        <v>3</v>
      </c>
      <c r="M20" s="2">
        <v>4</v>
      </c>
      <c r="N20" s="2">
        <v>3</v>
      </c>
      <c r="O20" s="2">
        <v>2</v>
      </c>
      <c r="P20" s="2"/>
      <c r="Q20" s="2"/>
      <c r="R20" s="2"/>
      <c r="S20" s="2"/>
      <c r="T20" s="3"/>
    </row>
    <row r="21" spans="1:20" x14ac:dyDescent="0.15">
      <c r="A21" s="20" t="s">
        <v>23</v>
      </c>
      <c r="B21" s="8">
        <f t="shared" ref="B21:B31" si="8">SUM(G21:T21)</f>
        <v>39</v>
      </c>
      <c r="C21" s="1"/>
      <c r="D21" s="2"/>
      <c r="E21" s="2"/>
      <c r="F21" s="2"/>
      <c r="G21" s="2"/>
      <c r="H21" s="2"/>
      <c r="I21" s="2"/>
      <c r="J21" s="2"/>
      <c r="K21" s="2">
        <v>1</v>
      </c>
      <c r="L21" s="2">
        <v>10</v>
      </c>
      <c r="M21" s="2">
        <v>14</v>
      </c>
      <c r="N21" s="2">
        <v>6</v>
      </c>
      <c r="O21" s="2">
        <v>8</v>
      </c>
      <c r="P21" s="2"/>
      <c r="Q21" s="2"/>
      <c r="R21" s="2"/>
      <c r="S21" s="2"/>
      <c r="T21" s="3"/>
    </row>
    <row r="22" spans="1:20" x14ac:dyDescent="0.15">
      <c r="A22" s="20" t="s">
        <v>18</v>
      </c>
      <c r="B22" s="8">
        <f t="shared" si="8"/>
        <v>19</v>
      </c>
      <c r="C22" s="1"/>
      <c r="D22" s="2"/>
      <c r="E22" s="2"/>
      <c r="F22" s="2"/>
      <c r="G22" s="2"/>
      <c r="H22" s="2"/>
      <c r="I22" s="2"/>
      <c r="J22" s="2">
        <v>10</v>
      </c>
      <c r="K22" s="2">
        <v>1</v>
      </c>
      <c r="L22" s="2"/>
      <c r="M22" s="2">
        <v>3</v>
      </c>
      <c r="N22" s="2">
        <v>3</v>
      </c>
      <c r="O22" s="2">
        <v>2</v>
      </c>
      <c r="P22" s="2"/>
      <c r="Q22" s="2"/>
      <c r="R22" s="2"/>
      <c r="S22" s="2"/>
      <c r="T22" s="3"/>
    </row>
    <row r="23" spans="1:20" x14ac:dyDescent="0.15">
      <c r="A23" s="20" t="s">
        <v>21</v>
      </c>
      <c r="B23" s="8">
        <f t="shared" si="8"/>
        <v>20</v>
      </c>
      <c r="C23" s="1"/>
      <c r="D23" s="2"/>
      <c r="E23" s="2"/>
      <c r="F23" s="2"/>
      <c r="G23" s="2"/>
      <c r="H23" s="2"/>
      <c r="I23" s="2"/>
      <c r="J23" s="2"/>
      <c r="K23" s="2"/>
      <c r="L23" s="2">
        <v>4</v>
      </c>
      <c r="M23" s="2">
        <v>7</v>
      </c>
      <c r="N23" s="2">
        <v>4</v>
      </c>
      <c r="O23" s="2">
        <v>5</v>
      </c>
      <c r="P23" s="2"/>
      <c r="Q23" s="2"/>
      <c r="R23" s="2"/>
      <c r="S23" s="2"/>
      <c r="T23" s="3"/>
    </row>
    <row r="24" spans="1:20" x14ac:dyDescent="0.15">
      <c r="A24" s="20" t="s">
        <v>20</v>
      </c>
      <c r="B24" s="8">
        <f t="shared" si="8"/>
        <v>18</v>
      </c>
      <c r="C24" s="1"/>
      <c r="D24" s="2"/>
      <c r="E24" s="2"/>
      <c r="F24" s="2"/>
      <c r="G24" s="2"/>
      <c r="H24" s="2"/>
      <c r="I24" s="2"/>
      <c r="J24" s="2"/>
      <c r="K24" s="2"/>
      <c r="L24" s="2">
        <v>2</v>
      </c>
      <c r="M24" s="2">
        <v>1</v>
      </c>
      <c r="N24" s="2">
        <v>8</v>
      </c>
      <c r="O24" s="2">
        <v>7</v>
      </c>
      <c r="P24" s="2"/>
      <c r="Q24" s="2"/>
      <c r="R24" s="2"/>
      <c r="S24" s="2"/>
      <c r="T24" s="3"/>
    </row>
    <row r="25" spans="1:20" x14ac:dyDescent="0.15">
      <c r="A25" s="20" t="s">
        <v>26</v>
      </c>
      <c r="B25" s="8">
        <f t="shared" si="8"/>
        <v>5</v>
      </c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>
        <v>5</v>
      </c>
      <c r="O25" s="2"/>
      <c r="P25" s="2"/>
      <c r="Q25" s="2"/>
      <c r="R25" s="2"/>
      <c r="S25" s="2"/>
      <c r="T25" s="3"/>
    </row>
    <row r="26" spans="1:20" x14ac:dyDescent="0.15">
      <c r="A26" s="20" t="s">
        <v>19</v>
      </c>
      <c r="B26" s="8">
        <f t="shared" si="8"/>
        <v>7</v>
      </c>
      <c r="C26" s="1"/>
      <c r="D26" s="2"/>
      <c r="E26" s="2"/>
      <c r="F26" s="2"/>
      <c r="G26" s="2"/>
      <c r="H26" s="2"/>
      <c r="I26" s="2"/>
      <c r="J26" s="2"/>
      <c r="K26" s="2"/>
      <c r="L26" s="2"/>
      <c r="M26" s="2">
        <v>2</v>
      </c>
      <c r="N26" s="2">
        <v>3</v>
      </c>
      <c r="O26" s="2">
        <v>2</v>
      </c>
      <c r="P26" s="2"/>
      <c r="Q26" s="2"/>
      <c r="R26" s="2"/>
      <c r="S26" s="2"/>
      <c r="T26" s="3"/>
    </row>
    <row r="27" spans="1:20" x14ac:dyDescent="0.15">
      <c r="A27" s="20" t="s">
        <v>22</v>
      </c>
      <c r="B27" s="8">
        <f t="shared" si="8"/>
        <v>7</v>
      </c>
      <c r="C27" s="1"/>
      <c r="D27" s="2"/>
      <c r="E27" s="2"/>
      <c r="F27" s="2"/>
      <c r="G27" s="2"/>
      <c r="H27" s="2"/>
      <c r="I27" s="2"/>
      <c r="J27" s="2"/>
      <c r="K27" s="2"/>
      <c r="L27" s="2"/>
      <c r="M27" s="2">
        <v>1</v>
      </c>
      <c r="N27" s="2">
        <v>4</v>
      </c>
      <c r="O27" s="2">
        <v>2</v>
      </c>
      <c r="P27" s="2"/>
      <c r="Q27" s="2"/>
      <c r="R27" s="2"/>
      <c r="S27" s="2"/>
      <c r="T27" s="3"/>
    </row>
    <row r="28" spans="1:20" x14ac:dyDescent="0.15">
      <c r="A28" s="20" t="s">
        <v>34</v>
      </c>
      <c r="B28" s="8">
        <f t="shared" si="8"/>
        <v>3</v>
      </c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>
        <v>2</v>
      </c>
      <c r="O28" s="2">
        <v>1</v>
      </c>
      <c r="P28" s="2"/>
      <c r="Q28" s="2"/>
      <c r="R28" s="2"/>
      <c r="S28" s="2"/>
      <c r="T28" s="3"/>
    </row>
    <row r="29" spans="1:20" x14ac:dyDescent="0.15">
      <c r="A29" s="20" t="s">
        <v>33</v>
      </c>
      <c r="B29" s="8">
        <f t="shared" si="8"/>
        <v>2</v>
      </c>
      <c r="C29" s="1"/>
      <c r="D29" s="2"/>
      <c r="E29" s="2"/>
      <c r="F29" s="2"/>
      <c r="G29" s="2"/>
      <c r="H29" s="2"/>
      <c r="I29" s="2"/>
      <c r="J29" s="2"/>
      <c r="K29" s="2">
        <v>1</v>
      </c>
      <c r="L29" s="2"/>
      <c r="M29" s="21">
        <v>1</v>
      </c>
      <c r="N29" s="21"/>
      <c r="O29" s="2"/>
      <c r="P29" s="2"/>
      <c r="Q29" s="2"/>
      <c r="R29" s="2"/>
      <c r="S29" s="2"/>
      <c r="T29" s="3"/>
    </row>
    <row r="30" spans="1:20" x14ac:dyDescent="0.15">
      <c r="A30" s="20" t="s">
        <v>31</v>
      </c>
      <c r="B30" s="8">
        <f t="shared" si="8"/>
        <v>2</v>
      </c>
      <c r="C30" s="1"/>
      <c r="D30" s="2"/>
      <c r="E30" s="2"/>
      <c r="F30" s="2"/>
      <c r="G30" s="2"/>
      <c r="H30" s="2"/>
      <c r="I30" s="2"/>
      <c r="J30" s="2"/>
      <c r="K30" s="2"/>
      <c r="L30" s="2"/>
      <c r="M30" s="21"/>
      <c r="N30" s="21">
        <v>2</v>
      </c>
      <c r="O30" s="2"/>
      <c r="P30" s="2"/>
      <c r="Q30" s="2"/>
      <c r="R30" s="2"/>
      <c r="S30" s="2"/>
      <c r="T30" s="3"/>
    </row>
    <row r="31" spans="1:20" x14ac:dyDescent="0.15">
      <c r="A31" s="27" t="s">
        <v>32</v>
      </c>
      <c r="B31" s="8">
        <f t="shared" si="8"/>
        <v>1</v>
      </c>
      <c r="C31" s="28"/>
      <c r="D31" s="21"/>
      <c r="E31" s="21"/>
      <c r="F31" s="21"/>
      <c r="G31" s="21"/>
      <c r="H31" s="21"/>
      <c r="I31" s="21"/>
      <c r="J31" s="21"/>
      <c r="K31" s="21"/>
      <c r="L31" s="21"/>
      <c r="M31" s="21">
        <v>1</v>
      </c>
      <c r="N31" s="21"/>
      <c r="O31" s="21"/>
      <c r="P31" s="21"/>
      <c r="Q31" s="21"/>
      <c r="R31" s="21"/>
      <c r="S31" s="21"/>
      <c r="T31" s="29"/>
    </row>
    <row r="32" spans="1:20" ht="14.25" thickBot="1" x14ac:dyDescent="0.2">
      <c r="A32" s="22" t="s">
        <v>24</v>
      </c>
      <c r="B32" s="23">
        <f>SUM(G32:T32)</f>
        <v>1</v>
      </c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>
        <v>1</v>
      </c>
      <c r="N32" s="25"/>
      <c r="O32" s="25"/>
      <c r="P32" s="25"/>
      <c r="Q32" s="25"/>
      <c r="R32" s="25"/>
      <c r="S32" s="25"/>
      <c r="T32" s="26"/>
    </row>
    <row r="33" spans="1:20" ht="14.25" thickBot="1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49" t="s">
        <v>27</v>
      </c>
      <c r="S33" s="49"/>
      <c r="T33" s="49"/>
    </row>
    <row r="34" spans="1:20" x14ac:dyDescent="0.15">
      <c r="A34" s="43" t="s">
        <v>0</v>
      </c>
      <c r="B34" s="45" t="s">
        <v>13</v>
      </c>
      <c r="C34" s="47" t="s">
        <v>1</v>
      </c>
      <c r="D34" s="39"/>
      <c r="E34" s="39" t="s">
        <v>2</v>
      </c>
      <c r="F34" s="39"/>
      <c r="G34" s="39" t="s">
        <v>3</v>
      </c>
      <c r="H34" s="39"/>
      <c r="I34" s="39" t="s">
        <v>4</v>
      </c>
      <c r="J34" s="39"/>
      <c r="K34" s="39" t="s">
        <v>5</v>
      </c>
      <c r="L34" s="39"/>
      <c r="M34" s="39" t="s">
        <v>6</v>
      </c>
      <c r="N34" s="39"/>
      <c r="O34" s="39" t="s">
        <v>7</v>
      </c>
      <c r="P34" s="39"/>
      <c r="Q34" s="39" t="s">
        <v>8</v>
      </c>
      <c r="R34" s="39"/>
      <c r="S34" s="39" t="s">
        <v>9</v>
      </c>
      <c r="T34" s="40"/>
    </row>
    <row r="35" spans="1:20" x14ac:dyDescent="0.15">
      <c r="A35" s="44"/>
      <c r="B35" s="46"/>
      <c r="C35" s="1" t="s">
        <v>10</v>
      </c>
      <c r="D35" s="2" t="s">
        <v>11</v>
      </c>
      <c r="E35" s="2" t="s">
        <v>10</v>
      </c>
      <c r="F35" s="2" t="s">
        <v>11</v>
      </c>
      <c r="G35" s="2" t="s">
        <v>10</v>
      </c>
      <c r="H35" s="2" t="s">
        <v>11</v>
      </c>
      <c r="I35" s="2" t="s">
        <v>10</v>
      </c>
      <c r="J35" s="2" t="s">
        <v>11</v>
      </c>
      <c r="K35" s="2" t="s">
        <v>10</v>
      </c>
      <c r="L35" s="2" t="s">
        <v>11</v>
      </c>
      <c r="M35" s="2" t="s">
        <v>10</v>
      </c>
      <c r="N35" s="2" t="s">
        <v>11</v>
      </c>
      <c r="O35" s="2" t="s">
        <v>10</v>
      </c>
      <c r="P35" s="2" t="s">
        <v>11</v>
      </c>
      <c r="Q35" s="2" t="s">
        <v>10</v>
      </c>
      <c r="R35" s="2" t="s">
        <v>11</v>
      </c>
      <c r="S35" s="2" t="s">
        <v>10</v>
      </c>
      <c r="T35" s="3" t="s">
        <v>11</v>
      </c>
    </row>
    <row r="36" spans="1:20" x14ac:dyDescent="0.15">
      <c r="A36" s="41" t="s">
        <v>25</v>
      </c>
      <c r="B36" s="18"/>
      <c r="C36" s="5">
        <f>SUM(C38:C52)</f>
        <v>0</v>
      </c>
      <c r="D36" s="6">
        <f t="shared" ref="D36:T36" si="9">SUM(D38:D52)</f>
        <v>0</v>
      </c>
      <c r="E36" s="6">
        <f t="shared" si="9"/>
        <v>0</v>
      </c>
      <c r="F36" s="6">
        <f t="shared" si="9"/>
        <v>0</v>
      </c>
      <c r="G36" s="6">
        <f t="shared" si="9"/>
        <v>1</v>
      </c>
      <c r="H36" s="6">
        <f t="shared" si="9"/>
        <v>15</v>
      </c>
      <c r="I36" s="6">
        <f t="shared" si="9"/>
        <v>4</v>
      </c>
      <c r="J36" s="6">
        <f t="shared" si="9"/>
        <v>3</v>
      </c>
      <c r="K36" s="6">
        <f t="shared" si="9"/>
        <v>28</v>
      </c>
      <c r="L36" s="6">
        <f t="shared" si="9"/>
        <v>40</v>
      </c>
      <c r="M36" s="6">
        <f t="shared" si="9"/>
        <v>27</v>
      </c>
      <c r="N36" s="6">
        <f t="shared" si="9"/>
        <v>13</v>
      </c>
      <c r="O36" s="6">
        <f t="shared" si="9"/>
        <v>61</v>
      </c>
      <c r="P36" s="6">
        <f t="shared" si="9"/>
        <v>0</v>
      </c>
      <c r="Q36" s="6">
        <f t="shared" si="9"/>
        <v>0</v>
      </c>
      <c r="R36" s="6">
        <f t="shared" si="9"/>
        <v>0</v>
      </c>
      <c r="S36" s="6">
        <f t="shared" si="9"/>
        <v>0</v>
      </c>
      <c r="T36" s="7">
        <f t="shared" si="9"/>
        <v>0</v>
      </c>
    </row>
    <row r="37" spans="1:20" x14ac:dyDescent="0.15">
      <c r="A37" s="42"/>
      <c r="B37" s="34" t="s">
        <v>13</v>
      </c>
      <c r="C37" s="19">
        <f>C36</f>
        <v>0</v>
      </c>
      <c r="D37" s="6">
        <f t="shared" ref="D37:O37" si="10">C37+D36</f>
        <v>0</v>
      </c>
      <c r="E37" s="6">
        <f t="shared" si="10"/>
        <v>0</v>
      </c>
      <c r="F37" s="6">
        <f t="shared" si="10"/>
        <v>0</v>
      </c>
      <c r="G37" s="6">
        <f t="shared" si="10"/>
        <v>1</v>
      </c>
      <c r="H37" s="6">
        <f t="shared" si="10"/>
        <v>16</v>
      </c>
      <c r="I37" s="6">
        <f t="shared" si="10"/>
        <v>20</v>
      </c>
      <c r="J37" s="6">
        <f t="shared" si="10"/>
        <v>23</v>
      </c>
      <c r="K37" s="6">
        <f t="shared" si="10"/>
        <v>51</v>
      </c>
      <c r="L37" s="6">
        <f t="shared" si="10"/>
        <v>91</v>
      </c>
      <c r="M37" s="6">
        <f t="shared" si="10"/>
        <v>118</v>
      </c>
      <c r="N37" s="6">
        <f t="shared" si="10"/>
        <v>131</v>
      </c>
      <c r="O37" s="6">
        <f t="shared" si="10"/>
        <v>192</v>
      </c>
      <c r="P37" s="6"/>
      <c r="Q37" s="6"/>
      <c r="R37" s="6"/>
      <c r="S37" s="6"/>
      <c r="T37" s="7"/>
    </row>
    <row r="38" spans="1:20" x14ac:dyDescent="0.15">
      <c r="A38" s="20" t="s">
        <v>17</v>
      </c>
      <c r="B38" s="35">
        <f t="shared" ref="B38:B47" si="11">SUM(G38:T38)</f>
        <v>58</v>
      </c>
      <c r="C38" s="9"/>
      <c r="D38" s="2"/>
      <c r="E38" s="2"/>
      <c r="F38" s="2"/>
      <c r="G38" s="2">
        <v>1</v>
      </c>
      <c r="H38" s="2">
        <v>15</v>
      </c>
      <c r="I38" s="2">
        <v>4</v>
      </c>
      <c r="J38" s="2">
        <v>3</v>
      </c>
      <c r="K38" s="2">
        <v>9</v>
      </c>
      <c r="L38" s="2">
        <v>8</v>
      </c>
      <c r="M38" s="2">
        <v>9</v>
      </c>
      <c r="N38" s="2">
        <v>2</v>
      </c>
      <c r="O38" s="2">
        <v>7</v>
      </c>
      <c r="P38" s="2"/>
      <c r="Q38" s="2"/>
      <c r="R38" s="2"/>
      <c r="S38" s="2"/>
      <c r="T38" s="3"/>
    </row>
    <row r="39" spans="1:20" x14ac:dyDescent="0.15">
      <c r="A39" s="20" t="s">
        <v>23</v>
      </c>
      <c r="B39" s="31">
        <f t="shared" si="11"/>
        <v>21</v>
      </c>
      <c r="C39" s="9"/>
      <c r="D39" s="2"/>
      <c r="E39" s="2"/>
      <c r="F39" s="2"/>
      <c r="G39" s="2"/>
      <c r="H39" s="2"/>
      <c r="I39" s="2"/>
      <c r="J39" s="2"/>
      <c r="K39" s="2">
        <v>2</v>
      </c>
      <c r="L39" s="2">
        <v>6</v>
      </c>
      <c r="M39" s="2">
        <v>2</v>
      </c>
      <c r="N39" s="2">
        <v>2</v>
      </c>
      <c r="O39" s="2">
        <v>9</v>
      </c>
      <c r="P39" s="2"/>
      <c r="Q39" s="2"/>
      <c r="R39" s="2"/>
      <c r="S39" s="2"/>
      <c r="T39" s="3"/>
    </row>
    <row r="40" spans="1:20" x14ac:dyDescent="0.15">
      <c r="A40" s="20" t="s">
        <v>18</v>
      </c>
      <c r="B40" s="31">
        <f t="shared" si="11"/>
        <v>20</v>
      </c>
      <c r="C40" s="9"/>
      <c r="D40" s="2"/>
      <c r="E40" s="2"/>
      <c r="F40" s="2"/>
      <c r="G40" s="2"/>
      <c r="H40" s="2"/>
      <c r="I40" s="2"/>
      <c r="J40" s="2"/>
      <c r="K40" s="2">
        <v>5</v>
      </c>
      <c r="L40" s="2">
        <v>5</v>
      </c>
      <c r="M40" s="2">
        <v>5</v>
      </c>
      <c r="N40" s="2">
        <v>0</v>
      </c>
      <c r="O40" s="2">
        <v>5</v>
      </c>
      <c r="P40" s="2"/>
      <c r="Q40" s="2"/>
      <c r="R40" s="2"/>
      <c r="S40" s="2"/>
      <c r="T40" s="3"/>
    </row>
    <row r="41" spans="1:20" x14ac:dyDescent="0.15">
      <c r="A41" s="20" t="s">
        <v>21</v>
      </c>
      <c r="B41" s="31">
        <f t="shared" si="11"/>
        <v>13</v>
      </c>
      <c r="C41" s="9"/>
      <c r="D41" s="2"/>
      <c r="E41" s="2"/>
      <c r="F41" s="2"/>
      <c r="G41" s="2"/>
      <c r="H41" s="2"/>
      <c r="I41" s="2"/>
      <c r="J41" s="2"/>
      <c r="K41" s="2">
        <v>2</v>
      </c>
      <c r="L41" s="2">
        <v>2</v>
      </c>
      <c r="M41" s="2">
        <v>1</v>
      </c>
      <c r="N41" s="2">
        <v>2</v>
      </c>
      <c r="O41" s="2">
        <v>6</v>
      </c>
      <c r="P41" s="2"/>
      <c r="Q41" s="2"/>
      <c r="R41" s="2"/>
      <c r="S41" s="2"/>
      <c r="T41" s="3"/>
    </row>
    <row r="42" spans="1:20" x14ac:dyDescent="0.15">
      <c r="A42" s="20" t="s">
        <v>20</v>
      </c>
      <c r="B42" s="31">
        <f t="shared" si="11"/>
        <v>18</v>
      </c>
      <c r="C42" s="9"/>
      <c r="D42" s="2"/>
      <c r="E42" s="2"/>
      <c r="F42" s="2"/>
      <c r="G42" s="2"/>
      <c r="H42" s="2"/>
      <c r="I42" s="2"/>
      <c r="J42" s="2"/>
      <c r="K42" s="2">
        <v>2</v>
      </c>
      <c r="L42" s="2">
        <v>5</v>
      </c>
      <c r="M42" s="2">
        <v>1</v>
      </c>
      <c r="N42" s="2">
        <v>1</v>
      </c>
      <c r="O42" s="2">
        <v>9</v>
      </c>
      <c r="P42" s="2"/>
      <c r="Q42" s="2"/>
      <c r="R42" s="2"/>
      <c r="S42" s="2"/>
      <c r="T42" s="3"/>
    </row>
    <row r="43" spans="1:20" x14ac:dyDescent="0.15">
      <c r="A43" s="20" t="s">
        <v>26</v>
      </c>
      <c r="B43" s="31">
        <f t="shared" si="11"/>
        <v>12</v>
      </c>
      <c r="C43" s="9"/>
      <c r="D43" s="2"/>
      <c r="E43" s="2"/>
      <c r="F43" s="2"/>
      <c r="G43" s="2"/>
      <c r="H43" s="2"/>
      <c r="I43" s="2"/>
      <c r="J43" s="2"/>
      <c r="K43" s="21">
        <v>2</v>
      </c>
      <c r="L43" s="21">
        <v>2</v>
      </c>
      <c r="M43" s="21">
        <v>1</v>
      </c>
      <c r="N43" s="2">
        <v>2</v>
      </c>
      <c r="O43" s="2">
        <v>5</v>
      </c>
      <c r="P43" s="2"/>
      <c r="Q43" s="2"/>
      <c r="R43" s="2"/>
      <c r="S43" s="2"/>
      <c r="T43" s="3"/>
    </row>
    <row r="44" spans="1:20" x14ac:dyDescent="0.15">
      <c r="A44" s="20" t="s">
        <v>19</v>
      </c>
      <c r="B44" s="31">
        <f t="shared" si="11"/>
        <v>19</v>
      </c>
      <c r="C44" s="9"/>
      <c r="D44" s="2"/>
      <c r="E44" s="2"/>
      <c r="F44" s="2"/>
      <c r="G44" s="2"/>
      <c r="H44" s="2"/>
      <c r="I44" s="2"/>
      <c r="J44" s="2"/>
      <c r="K44" s="2">
        <v>2</v>
      </c>
      <c r="L44" s="2">
        <v>2</v>
      </c>
      <c r="M44" s="2">
        <v>2</v>
      </c>
      <c r="N44" s="2">
        <v>2</v>
      </c>
      <c r="O44" s="2">
        <v>11</v>
      </c>
      <c r="P44" s="2"/>
      <c r="Q44" s="2"/>
      <c r="R44" s="2"/>
      <c r="S44" s="2"/>
      <c r="T44" s="3"/>
    </row>
    <row r="45" spans="1:20" x14ac:dyDescent="0.15">
      <c r="A45" s="20" t="s">
        <v>22</v>
      </c>
      <c r="B45" s="31">
        <f t="shared" si="11"/>
        <v>9</v>
      </c>
      <c r="C45" s="9"/>
      <c r="D45" s="2"/>
      <c r="E45" s="2"/>
      <c r="F45" s="2"/>
      <c r="G45" s="2"/>
      <c r="H45" s="2"/>
      <c r="I45" s="2"/>
      <c r="J45" s="2"/>
      <c r="K45" s="2">
        <v>2</v>
      </c>
      <c r="L45" s="2"/>
      <c r="M45" s="2">
        <v>2</v>
      </c>
      <c r="N45" s="2"/>
      <c r="O45" s="2">
        <v>5</v>
      </c>
      <c r="P45" s="2"/>
      <c r="Q45" s="2"/>
      <c r="R45" s="2"/>
      <c r="S45" s="2"/>
      <c r="T45" s="3"/>
    </row>
    <row r="46" spans="1:20" x14ac:dyDescent="0.15">
      <c r="A46" s="20" t="s">
        <v>34</v>
      </c>
      <c r="B46" s="31">
        <f t="shared" si="11"/>
        <v>5</v>
      </c>
      <c r="C46" s="9"/>
      <c r="D46" s="2"/>
      <c r="E46" s="2"/>
      <c r="F46" s="2"/>
      <c r="G46" s="2"/>
      <c r="H46" s="2"/>
      <c r="I46" s="2"/>
      <c r="J46" s="2"/>
      <c r="K46" s="2"/>
      <c r="L46" s="2">
        <v>2</v>
      </c>
      <c r="M46" s="2">
        <v>2</v>
      </c>
      <c r="N46" s="2"/>
      <c r="O46" s="2">
        <v>1</v>
      </c>
      <c r="P46" s="2"/>
      <c r="Q46" s="2"/>
      <c r="R46" s="2"/>
      <c r="S46" s="2"/>
      <c r="T46" s="3"/>
    </row>
    <row r="47" spans="1:20" x14ac:dyDescent="0.15">
      <c r="A47" s="20" t="s">
        <v>33</v>
      </c>
      <c r="B47" s="32">
        <f t="shared" si="11"/>
        <v>0</v>
      </c>
      <c r="C47" s="30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9"/>
    </row>
    <row r="48" spans="1:20" x14ac:dyDescent="0.15">
      <c r="A48" s="20" t="s">
        <v>31</v>
      </c>
      <c r="B48" s="31">
        <f>SUM(G48:T48)</f>
        <v>13</v>
      </c>
      <c r="C48" s="9"/>
      <c r="D48" s="2"/>
      <c r="E48" s="2"/>
      <c r="F48" s="2"/>
      <c r="G48" s="2"/>
      <c r="H48" s="2"/>
      <c r="I48" s="2"/>
      <c r="J48" s="2"/>
      <c r="K48" s="2">
        <v>2</v>
      </c>
      <c r="L48" s="2">
        <v>8</v>
      </c>
      <c r="M48" s="2">
        <v>0</v>
      </c>
      <c r="N48" s="2">
        <v>0</v>
      </c>
      <c r="O48" s="2">
        <v>3</v>
      </c>
      <c r="P48" s="2"/>
      <c r="Q48" s="2"/>
      <c r="R48" s="2"/>
      <c r="S48" s="2"/>
      <c r="T48" s="3"/>
    </row>
    <row r="49" spans="1:20" x14ac:dyDescent="0.15">
      <c r="A49" s="38" t="s">
        <v>35</v>
      </c>
      <c r="B49" s="31">
        <f t="shared" ref="B49:B50" si="12">SUM(G49:T49)</f>
        <v>2</v>
      </c>
      <c r="C49" s="9"/>
      <c r="D49" s="2"/>
      <c r="E49" s="2"/>
      <c r="F49" s="2"/>
      <c r="G49" s="2"/>
      <c r="H49" s="2"/>
      <c r="I49" s="2"/>
      <c r="J49" s="2"/>
      <c r="K49" s="2"/>
      <c r="L49" s="2"/>
      <c r="M49" s="2">
        <v>1</v>
      </c>
      <c r="N49" s="2">
        <v>1</v>
      </c>
      <c r="O49" s="2"/>
      <c r="P49" s="2"/>
      <c r="Q49" s="2"/>
      <c r="R49" s="2"/>
      <c r="S49" s="2"/>
      <c r="T49" s="3"/>
    </row>
    <row r="50" spans="1:20" x14ac:dyDescent="0.15">
      <c r="A50" s="38" t="s">
        <v>36</v>
      </c>
      <c r="B50" s="31">
        <f t="shared" si="12"/>
        <v>2</v>
      </c>
      <c r="C50" s="9"/>
      <c r="D50" s="2"/>
      <c r="E50" s="2"/>
      <c r="F50" s="2"/>
      <c r="G50" s="2"/>
      <c r="H50" s="2"/>
      <c r="I50" s="2"/>
      <c r="J50" s="2"/>
      <c r="K50" s="2"/>
      <c r="L50" s="2"/>
      <c r="M50" s="2">
        <v>1</v>
      </c>
      <c r="N50" s="2">
        <v>1</v>
      </c>
      <c r="O50" s="2"/>
      <c r="P50" s="2"/>
      <c r="Q50" s="2"/>
      <c r="R50" s="2"/>
      <c r="S50" s="2"/>
      <c r="T50" s="3"/>
    </row>
    <row r="51" spans="1:20" x14ac:dyDescent="0.15">
      <c r="A51" s="27" t="s">
        <v>32</v>
      </c>
      <c r="B51" s="31"/>
      <c r="C51" s="9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3"/>
    </row>
    <row r="52" spans="1:20" ht="14.25" thickBot="1" x14ac:dyDescent="0.2">
      <c r="A52" s="22" t="s">
        <v>24</v>
      </c>
      <c r="B52" s="36"/>
      <c r="C52" s="33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</sheetData>
  <mergeCells count="43">
    <mergeCell ref="A5:A6"/>
    <mergeCell ref="A3:A4"/>
    <mergeCell ref="B3:B4"/>
    <mergeCell ref="C3:D3"/>
    <mergeCell ref="E3:F3"/>
    <mergeCell ref="K3:L3"/>
    <mergeCell ref="M3:N3"/>
    <mergeCell ref="O3:P3"/>
    <mergeCell ref="Q3:R3"/>
    <mergeCell ref="G3:H3"/>
    <mergeCell ref="I3:J3"/>
    <mergeCell ref="K16:L16"/>
    <mergeCell ref="A7:A8"/>
    <mergeCell ref="A9:A10"/>
    <mergeCell ref="A11:A12"/>
    <mergeCell ref="A13:A14"/>
    <mergeCell ref="A16:A17"/>
    <mergeCell ref="B16:B17"/>
    <mergeCell ref="A18:A19"/>
    <mergeCell ref="C16:D16"/>
    <mergeCell ref="E16:F16"/>
    <mergeCell ref="G16:H16"/>
    <mergeCell ref="I16:J16"/>
    <mergeCell ref="R2:T2"/>
    <mergeCell ref="R15:T15"/>
    <mergeCell ref="R33:T33"/>
    <mergeCell ref="M16:N16"/>
    <mergeCell ref="S3:T3"/>
    <mergeCell ref="O16:P16"/>
    <mergeCell ref="Q16:R16"/>
    <mergeCell ref="S16:T16"/>
    <mergeCell ref="S34:T34"/>
    <mergeCell ref="A36:A37"/>
    <mergeCell ref="I34:J34"/>
    <mergeCell ref="K34:L34"/>
    <mergeCell ref="M34:N34"/>
    <mergeCell ref="O34:P34"/>
    <mergeCell ref="Q34:R34"/>
    <mergeCell ref="A34:A35"/>
    <mergeCell ref="B34:B35"/>
    <mergeCell ref="C34:D34"/>
    <mergeCell ref="E34:F34"/>
    <mergeCell ref="G34:H34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2017-10-26T06:19:17Z</dcterms:created>
  <dcterms:modified xsi:type="dcterms:W3CDTF">2018-10-17T04:52:36Z</dcterms:modified>
</cp:coreProperties>
</file>